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GuestUser\Desktop\労働時間\"/>
    </mc:Choice>
  </mc:AlternateContent>
  <xr:revisionPtr revIDLastSave="0" documentId="13_ncr:1_{B21BF08E-6F77-45B7-92EC-07E529CC02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フォーマット" sheetId="1" r:id="rId1"/>
    <sheet name="祝日" sheetId="2" r:id="rId2"/>
  </sheets>
  <definedNames>
    <definedName name="祝日">祝日!$A$2:$A$51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I2" i="1"/>
  <c r="E3" i="1"/>
  <c r="F3" i="1" s="1"/>
  <c r="E4" i="1"/>
  <c r="F4" i="1" s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" i="1"/>
  <c r="I4" i="1" l="1"/>
  <c r="I3" i="1"/>
</calcChain>
</file>

<file path=xl/sharedStrings.xml><?xml version="1.0" encoding="utf-8"?>
<sst xmlns="http://schemas.openxmlformats.org/spreadsheetml/2006/main" count="115" uniqueCount="38">
  <si>
    <t>日付</t>
  </si>
  <si>
    <t>日付</t>
    <rPh sb="0" eb="2">
      <t>ヒヅケ</t>
    </rPh>
    <phoneticPr fontId="1"/>
  </si>
  <si>
    <t>出勤時間</t>
    <rPh sb="0" eb="4">
      <t>シュッキンジカン</t>
    </rPh>
    <phoneticPr fontId="1"/>
  </si>
  <si>
    <t>退勤時間</t>
    <rPh sb="0" eb="4">
      <t>タイキンジカン</t>
    </rPh>
    <phoneticPr fontId="1"/>
  </si>
  <si>
    <t>休憩</t>
    <rPh sb="0" eb="2">
      <t>キュウケイ</t>
    </rPh>
    <phoneticPr fontId="1"/>
  </si>
  <si>
    <t>実労働時間</t>
    <rPh sb="0" eb="5">
      <t>ジツロウドウジカン</t>
    </rPh>
    <phoneticPr fontId="1"/>
  </si>
  <si>
    <t>残業</t>
    <rPh sb="0" eb="2">
      <t>ザンギョウ</t>
    </rPh>
    <phoneticPr fontId="1"/>
  </si>
  <si>
    <t>出勤日数</t>
    <rPh sb="0" eb="4">
      <t>シュッキンニッスウ</t>
    </rPh>
    <phoneticPr fontId="1"/>
  </si>
  <si>
    <t>年</t>
    <rPh sb="0" eb="1">
      <t>ネン</t>
    </rPh>
    <phoneticPr fontId="1"/>
  </si>
  <si>
    <t>月</t>
  </si>
  <si>
    <t>月</t>
    <rPh sb="0" eb="1">
      <t>ガツ</t>
    </rPh>
    <phoneticPr fontId="1"/>
  </si>
  <si>
    <t>曜日</t>
  </si>
  <si>
    <t>名称</t>
  </si>
  <si>
    <t>水</t>
  </si>
  <si>
    <t>元日</t>
  </si>
  <si>
    <t>成人の日</t>
  </si>
  <si>
    <t>火</t>
  </si>
  <si>
    <t>建国記念の日</t>
  </si>
  <si>
    <t>日</t>
  </si>
  <si>
    <t>天皇誕生日</t>
  </si>
  <si>
    <t>振替休日</t>
  </si>
  <si>
    <t>金</t>
  </si>
  <si>
    <t>春分の日</t>
  </si>
  <si>
    <t>昭和の日</t>
  </si>
  <si>
    <t>憲法記念日</t>
  </si>
  <si>
    <t>みどりの日</t>
  </si>
  <si>
    <t>こどもの日</t>
  </si>
  <si>
    <t>木</t>
  </si>
  <si>
    <t>海の日</t>
  </si>
  <si>
    <t>スポーツの日</t>
  </si>
  <si>
    <t>山の日</t>
  </si>
  <si>
    <t>敬老の日</t>
  </si>
  <si>
    <t>秋分の日</t>
  </si>
  <si>
    <t>文化の日</t>
  </si>
  <si>
    <t>勤労感謝の日</t>
  </si>
  <si>
    <t>土</t>
  </si>
  <si>
    <t>総労働時間</t>
    <rPh sb="0" eb="5">
      <t>ソウロウドウジカン</t>
    </rPh>
    <phoneticPr fontId="1"/>
  </si>
  <si>
    <t>送信者</t>
    <rPh sb="0" eb="3">
      <t>ソウシンシャ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</si>
</sst>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/d\(aaa\)"/>
    <numFmt numFmtId="177" formatCode="[h]:mm"/>
  </numFmts>
  <fonts count="6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rgb="FFFFFFFF"/>
      <name val="メイリオ"/>
      <family val="3"/>
      <charset val="128"/>
    </font>
    <font>
      <sz val="10"/>
      <color rgb="FF222222"/>
      <name val="メイリオ"/>
      <family val="3"/>
      <charset val="128"/>
    </font>
    <font>
      <sz val="12"/>
      <name val="メイリオ"/>
      <family val="3"/>
      <charset val="128"/>
    </font>
    <font>
      <sz val="14"/>
      <color rgb="FF000000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/>
      <bottom style="thin">
        <color rgb="FF4F81BD"/>
      </bottom>
      <diagonal/>
    </border>
    <border>
      <left/>
      <right style="thin">
        <color rgb="FF4F81BD"/>
      </right>
      <top/>
      <bottom style="thin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76" fontId="0" fillId="0" borderId="0" xfId="0" applyNumberFormat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4" fontId="3" fillId="0" borderId="3" xfId="0" applyNumberFormat="1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177" fontId="0" fillId="0" borderId="0" xfId="0" applyNumberFormat="1"/>
    <xf numFmtId="0" fontId="0" fillId="0" borderId="5" xfId="0" applyBorder="1"/>
    <xf numFmtId="177" fontId="0" fillId="0" borderId="5" xfId="0" applyNumberFormat="1" applyBorder="1"/>
    <xf numFmtId="0" fontId="0" fillId="4" borderId="0" xfId="0" applyFill="1"/>
  </cellXfs>
  <cellStyles count="1">
    <cellStyle name="標準" xfId="0" builtinId="0"/>
  </cellStyles>
  <dxfs count="9">
    <dxf>
      <numFmt numFmtId="177" formatCode="[h]:mm"/>
    </dxf>
    <dxf>
      <numFmt numFmtId="177" formatCode="[h]:mm"/>
    </dxf>
    <dxf>
      <numFmt numFmtId="177" formatCode="[h]:mm"/>
    </dxf>
    <dxf>
      <numFmt numFmtId="177" formatCode="[h]:mm"/>
    </dxf>
    <dxf>
      <numFmt numFmtId="177" formatCode="[h]:mm"/>
    </dxf>
    <dxf>
      <numFmt numFmtId="176" formatCode="m/d\(aaa\)"/>
    </dxf>
    <dxf>
      <font>
        <color rgb="FFFF6600"/>
      </font>
    </dxf>
    <dxf>
      <font>
        <color rgb="FF0070C0"/>
      </font>
    </dxf>
    <dxf>
      <font>
        <color rgb="FFFF0000"/>
      </font>
    </dxf>
  </dxfs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2071EFE-9B24-4759-B18A-C6519A718E2A}" name="テーブル2" displayName="テーブル2" ref="A2:F35" totalsRowShown="0">
  <autoFilter ref="A2:F35" xr:uid="{82071EFE-9B24-4759-B18A-C6519A718E2A}"/>
  <tableColumns count="6">
    <tableColumn id="1" xr3:uid="{AA9E8B3E-D14E-4EA9-9589-1852F555FCF9}" name="日付" dataDxfId="5">
      <calculatedColumnFormula>IF(DAY(DATE($A$1,$C$1,ROW()-2))=ROW()-2,DATE($A$1,$C$1,ROW()-2),"")</calculatedColumnFormula>
    </tableColumn>
    <tableColumn id="2" xr3:uid="{F3FB34A0-E417-4A14-AA79-344D35433BC2}" name="出勤時間" dataDxfId="4"/>
    <tableColumn id="3" xr3:uid="{6B37D8CA-5A9A-4F9D-911B-28FB8E490628}" name="退勤時間" dataDxfId="3"/>
    <tableColumn id="4" xr3:uid="{67794DE8-8B84-4A82-B858-43E679822DB4}" name="休憩" dataDxfId="2"/>
    <tableColumn id="5" xr3:uid="{7A2E2E13-4360-4FEF-B09C-7610E108C369}" name="実労働時間" dataDxfId="1">
      <calculatedColumnFormula>IF(テーブル2[[#This Row],[出勤時間]]="","",テーブル2[[#This Row],[退勤時間]]-テーブル2[[#This Row],[出勤時間]]-テーブル2[[#This Row],[休憩]])</calculatedColumnFormula>
    </tableColumn>
    <tableColumn id="6" xr3:uid="{1EC4E751-6242-4988-B047-462988923705}" name="残業" dataDxfId="0">
      <calculatedColumnFormula>IF(テーブル2[[#This Row],[実労働時間]]="","",IF(テーブル2[[#This Row],[実労働時間]]&gt;TIME(8,0,0),テーブル2[[#This Row],[実労働時間]]-TIME(8,0,0),""))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"/>
  <sheetViews>
    <sheetView tabSelected="1" workbookViewId="0">
      <selection activeCell="J7" sqref="J7"/>
    </sheetView>
  </sheetViews>
  <sheetFormatPr defaultRowHeight="18.75"/>
  <cols>
    <col min="2" max="3" width="10.25" customWidth="1"/>
    <col min="5" max="5" width="12.125" customWidth="1"/>
    <col min="6" max="6" width="7.5" bestFit="1" customWidth="1"/>
    <col min="7" max="7" width="3.875" customWidth="1"/>
    <col min="8" max="8" width="11" bestFit="1" customWidth="1"/>
  </cols>
  <sheetData>
    <row r="1" spans="1:9">
      <c r="A1" s="12">
        <v>2021</v>
      </c>
      <c r="B1" t="s">
        <v>8</v>
      </c>
      <c r="C1" s="12">
        <v>8</v>
      </c>
      <c r="D1" t="s">
        <v>10</v>
      </c>
      <c r="H1" t="s">
        <v>37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H2" s="10" t="s">
        <v>7</v>
      </c>
      <c r="I2" s="10">
        <f>COUNT(テーブル2[出勤時間])</f>
        <v>0</v>
      </c>
    </row>
    <row r="3" spans="1:9">
      <c r="A3" s="1">
        <f>IF(DAY(DATE($A$1,$C$1,ROW()-2))=ROW()-2,DATE($A$1,$C$1,ROW()-2),"")</f>
        <v>44409</v>
      </c>
      <c r="B3" s="9"/>
      <c r="C3" s="9"/>
      <c r="D3" s="9"/>
      <c r="E3" s="9" t="str">
        <f>IF(テーブル2[[#This Row],[出勤時間]]="","",テーブル2[[#This Row],[退勤時間]]-テーブル2[[#This Row],[出勤時間]]-テーブル2[[#This Row],[休憩]])</f>
        <v/>
      </c>
      <c r="F3" s="9" t="str">
        <f>IF(テーブル2[[#This Row],[実労働時間]]="","",IF(テーブル2[[#This Row],[実労働時間]]&gt;TIME(8,0,0),テーブル2[[#This Row],[実労働時間]]-TIME(8,0,0),""))</f>
        <v/>
      </c>
      <c r="H3" s="10" t="s">
        <v>36</v>
      </c>
      <c r="I3" s="11">
        <f>SUM(テーブル2[実労働時間])</f>
        <v>0</v>
      </c>
    </row>
    <row r="4" spans="1:9">
      <c r="A4" s="1">
        <f t="shared" ref="A4:A35" si="0">IF(DAY(DATE($A$1,$C$1,ROW()-2))=ROW()-2,DATE($A$1,$C$1,ROW()-2),"")</f>
        <v>44410</v>
      </c>
      <c r="B4" s="9"/>
      <c r="C4" s="9"/>
      <c r="D4" s="9"/>
      <c r="E4" s="9" t="str">
        <f>IF(テーブル2[[#This Row],[出勤時間]]="","",テーブル2[[#This Row],[退勤時間]]-テーブル2[[#This Row],[出勤時間]]-テーブル2[[#This Row],[休憩]])</f>
        <v/>
      </c>
      <c r="F4" s="9" t="str">
        <f>IF(テーブル2[[#This Row],[実労働時間]]="","",IF(テーブル2[[#This Row],[実労働時間]]&gt;TIME(8,0,0),テーブル2[[#This Row],[実労働時間]]-TIME(8,0,0),""))</f>
        <v/>
      </c>
      <c r="H4" s="10" t="s">
        <v>6</v>
      </c>
      <c r="I4" s="11">
        <f>SUM(テーブル2[残業])</f>
        <v>0</v>
      </c>
    </row>
    <row r="5" spans="1:9">
      <c r="A5" s="1">
        <f t="shared" si="0"/>
        <v>44411</v>
      </c>
      <c r="B5" s="9"/>
      <c r="C5" s="9"/>
      <c r="D5" s="9"/>
      <c r="E5" s="9" t="str">
        <f>IF(テーブル2[[#This Row],[出勤時間]]="","",テーブル2[[#This Row],[退勤時間]]-テーブル2[[#This Row],[出勤時間]]-テーブル2[[#This Row],[休憩]])</f>
        <v/>
      </c>
      <c r="F5" s="9" t="str">
        <f>IF(テーブル2[[#This Row],[実労働時間]]="","",IF(テーブル2[[#This Row],[実労働時間]]&gt;TIME(8,0,0),テーブル2[[#This Row],[実労働時間]]-TIME(8,0,0),""))</f>
        <v/>
      </c>
    </row>
    <row r="6" spans="1:9">
      <c r="A6" s="1">
        <f t="shared" si="0"/>
        <v>44412</v>
      </c>
      <c r="B6" s="9"/>
      <c r="C6" s="9"/>
      <c r="D6" s="9"/>
      <c r="E6" s="9" t="str">
        <f>IF(テーブル2[[#This Row],[出勤時間]]="","",テーブル2[[#This Row],[退勤時間]]-テーブル2[[#This Row],[出勤時間]]-テーブル2[[#This Row],[休憩]])</f>
        <v/>
      </c>
      <c r="F6" s="9" t="str">
        <f>IF(テーブル2[[#This Row],[実労働時間]]="","",IF(テーブル2[[#This Row],[実労働時間]]&gt;TIME(8,0,0),テーブル2[[#This Row],[実労働時間]]-TIME(8,0,0),""))</f>
        <v/>
      </c>
    </row>
    <row r="7" spans="1:9">
      <c r="A7" s="1">
        <f t="shared" si="0"/>
        <v>44413</v>
      </c>
      <c r="B7" s="9"/>
      <c r="C7" s="9"/>
      <c r="D7" s="9"/>
      <c r="E7" s="9" t="str">
        <f>IF(テーブル2[[#This Row],[出勤時間]]="","",テーブル2[[#This Row],[退勤時間]]-テーブル2[[#This Row],[出勤時間]]-テーブル2[[#This Row],[休憩]])</f>
        <v/>
      </c>
      <c r="F7" s="9" t="str">
        <f>IF(テーブル2[[#This Row],[実労働時間]]="","",IF(テーブル2[[#This Row],[実労働時間]]&gt;TIME(8,0,0),テーブル2[[#This Row],[実労働時間]]-TIME(8,0,0),""))</f>
        <v/>
      </c>
    </row>
    <row r="8" spans="1:9">
      <c r="A8" s="1">
        <f t="shared" si="0"/>
        <v>44414</v>
      </c>
      <c r="B8" s="9"/>
      <c r="C8" s="9"/>
      <c r="D8" s="9"/>
      <c r="E8" s="9" t="str">
        <f>IF(テーブル2[[#This Row],[出勤時間]]="","",テーブル2[[#This Row],[退勤時間]]-テーブル2[[#This Row],[出勤時間]]-テーブル2[[#This Row],[休憩]])</f>
        <v/>
      </c>
      <c r="F8" s="9" t="str">
        <f>IF(テーブル2[[#This Row],[実労働時間]]="","",IF(テーブル2[[#This Row],[実労働時間]]&gt;TIME(8,0,0),テーブル2[[#This Row],[実労働時間]]-TIME(8,0,0),""))</f>
        <v/>
      </c>
    </row>
    <row r="9" spans="1:9">
      <c r="A9" s="1">
        <f t="shared" si="0"/>
        <v>44415</v>
      </c>
      <c r="B9" s="9"/>
      <c r="C9" s="9"/>
      <c r="D9" s="9"/>
      <c r="E9" s="9" t="str">
        <f>IF(テーブル2[[#This Row],[出勤時間]]="","",テーブル2[[#This Row],[退勤時間]]-テーブル2[[#This Row],[出勤時間]]-テーブル2[[#This Row],[休憩]])</f>
        <v/>
      </c>
      <c r="F9" s="9" t="str">
        <f>IF(テーブル2[[#This Row],[実労働時間]]="","",IF(テーブル2[[#This Row],[実労働時間]]&gt;TIME(8,0,0),テーブル2[[#This Row],[実労働時間]]-TIME(8,0,0),""))</f>
        <v/>
      </c>
    </row>
    <row r="10" spans="1:9">
      <c r="A10" s="1">
        <f t="shared" si="0"/>
        <v>44416</v>
      </c>
      <c r="B10" s="9"/>
      <c r="C10" s="9"/>
      <c r="D10" s="9"/>
      <c r="E10" s="9" t="str">
        <f>IF(テーブル2[[#This Row],[出勤時間]]="","",テーブル2[[#This Row],[退勤時間]]-テーブル2[[#This Row],[出勤時間]]-テーブル2[[#This Row],[休憩]])</f>
        <v/>
      </c>
      <c r="F10" s="9" t="str">
        <f>IF(テーブル2[[#This Row],[実労働時間]]="","",IF(テーブル2[[#This Row],[実労働時間]]&gt;TIME(8,0,0),テーブル2[[#This Row],[実労働時間]]-TIME(8,0,0),""))</f>
        <v/>
      </c>
    </row>
    <row r="11" spans="1:9">
      <c r="A11" s="1">
        <f t="shared" si="0"/>
        <v>44417</v>
      </c>
      <c r="B11" s="9"/>
      <c r="C11" s="9"/>
      <c r="D11" s="9"/>
      <c r="E11" s="9" t="str">
        <f>IF(テーブル2[[#This Row],[出勤時間]]="","",テーブル2[[#This Row],[退勤時間]]-テーブル2[[#This Row],[出勤時間]]-テーブル2[[#This Row],[休憩]])</f>
        <v/>
      </c>
      <c r="F11" s="9" t="str">
        <f>IF(テーブル2[[#This Row],[実労働時間]]="","",IF(テーブル2[[#This Row],[実労働時間]]&gt;TIME(8,0,0),テーブル2[[#This Row],[実労働時間]]-TIME(8,0,0),""))</f>
        <v/>
      </c>
    </row>
    <row r="12" spans="1:9">
      <c r="A12" s="1">
        <f t="shared" si="0"/>
        <v>44418</v>
      </c>
      <c r="B12" s="9"/>
      <c r="C12" s="9"/>
      <c r="D12" s="9"/>
      <c r="E12" s="9" t="str">
        <f>IF(テーブル2[[#This Row],[出勤時間]]="","",テーブル2[[#This Row],[退勤時間]]-テーブル2[[#This Row],[出勤時間]]-テーブル2[[#This Row],[休憩]])</f>
        <v/>
      </c>
      <c r="F12" s="9" t="str">
        <f>IF(テーブル2[[#This Row],[実労働時間]]="","",IF(テーブル2[[#This Row],[実労働時間]]&gt;TIME(8,0,0),テーブル2[[#This Row],[実労働時間]]-TIME(8,0,0),""))</f>
        <v/>
      </c>
    </row>
    <row r="13" spans="1:9">
      <c r="A13" s="1">
        <f t="shared" si="0"/>
        <v>44419</v>
      </c>
      <c r="B13" s="9"/>
      <c r="C13" s="9"/>
      <c r="D13" s="9"/>
      <c r="E13" s="9" t="str">
        <f>IF(テーブル2[[#This Row],[出勤時間]]="","",テーブル2[[#This Row],[退勤時間]]-テーブル2[[#This Row],[出勤時間]]-テーブル2[[#This Row],[休憩]])</f>
        <v/>
      </c>
      <c r="F13" s="9" t="str">
        <f>IF(テーブル2[[#This Row],[実労働時間]]="","",IF(テーブル2[[#This Row],[実労働時間]]&gt;TIME(8,0,0),テーブル2[[#This Row],[実労働時間]]-TIME(8,0,0),""))</f>
        <v/>
      </c>
    </row>
    <row r="14" spans="1:9">
      <c r="A14" s="1">
        <f t="shared" si="0"/>
        <v>44420</v>
      </c>
      <c r="B14" s="9"/>
      <c r="C14" s="9"/>
      <c r="D14" s="9"/>
      <c r="E14" s="9" t="str">
        <f>IF(テーブル2[[#This Row],[出勤時間]]="","",テーブル2[[#This Row],[退勤時間]]-テーブル2[[#This Row],[出勤時間]]-テーブル2[[#This Row],[休憩]])</f>
        <v/>
      </c>
      <c r="F14" s="9" t="str">
        <f>IF(テーブル2[[#This Row],[実労働時間]]="","",IF(テーブル2[[#This Row],[実労働時間]]&gt;TIME(8,0,0),テーブル2[[#This Row],[実労働時間]]-TIME(8,0,0),""))</f>
        <v/>
      </c>
    </row>
    <row r="15" spans="1:9">
      <c r="A15" s="1">
        <f t="shared" si="0"/>
        <v>44421</v>
      </c>
      <c r="B15" s="9"/>
      <c r="C15" s="9"/>
      <c r="D15" s="9"/>
      <c r="E15" s="9" t="str">
        <f>IF(テーブル2[[#This Row],[出勤時間]]="","",テーブル2[[#This Row],[退勤時間]]-テーブル2[[#This Row],[出勤時間]]-テーブル2[[#This Row],[休憩]])</f>
        <v/>
      </c>
      <c r="F15" s="9" t="str">
        <f>IF(テーブル2[[#This Row],[実労働時間]]="","",IF(テーブル2[[#This Row],[実労働時間]]&gt;TIME(8,0,0),テーブル2[[#This Row],[実労働時間]]-TIME(8,0,0),""))</f>
        <v/>
      </c>
    </row>
    <row r="16" spans="1:9">
      <c r="A16" s="1">
        <f t="shared" si="0"/>
        <v>44422</v>
      </c>
      <c r="B16" s="9"/>
      <c r="C16" s="9"/>
      <c r="D16" s="9"/>
      <c r="E16" s="9" t="str">
        <f>IF(テーブル2[[#This Row],[出勤時間]]="","",テーブル2[[#This Row],[退勤時間]]-テーブル2[[#This Row],[出勤時間]]-テーブル2[[#This Row],[休憩]])</f>
        <v/>
      </c>
      <c r="F16" s="9" t="str">
        <f>IF(テーブル2[[#This Row],[実労働時間]]="","",IF(テーブル2[[#This Row],[実労働時間]]&gt;TIME(8,0,0),テーブル2[[#This Row],[実労働時間]]-TIME(8,0,0),""))</f>
        <v/>
      </c>
    </row>
    <row r="17" spans="1:6">
      <c r="A17" s="1">
        <f t="shared" si="0"/>
        <v>44423</v>
      </c>
      <c r="B17" s="9"/>
      <c r="C17" s="9"/>
      <c r="D17" s="9"/>
      <c r="E17" s="9" t="str">
        <f>IF(テーブル2[[#This Row],[出勤時間]]="","",テーブル2[[#This Row],[退勤時間]]-テーブル2[[#This Row],[出勤時間]]-テーブル2[[#This Row],[休憩]])</f>
        <v/>
      </c>
      <c r="F17" s="9" t="str">
        <f>IF(テーブル2[[#This Row],[実労働時間]]="","",IF(テーブル2[[#This Row],[実労働時間]]&gt;TIME(8,0,0),テーブル2[[#This Row],[実労働時間]]-TIME(8,0,0),""))</f>
        <v/>
      </c>
    </row>
    <row r="18" spans="1:6">
      <c r="A18" s="1">
        <f t="shared" si="0"/>
        <v>44424</v>
      </c>
      <c r="B18" s="9"/>
      <c r="C18" s="9"/>
      <c r="D18" s="9"/>
      <c r="E18" s="9" t="str">
        <f>IF(テーブル2[[#This Row],[出勤時間]]="","",テーブル2[[#This Row],[退勤時間]]-テーブル2[[#This Row],[出勤時間]]-テーブル2[[#This Row],[休憩]])</f>
        <v/>
      </c>
      <c r="F18" s="9" t="str">
        <f>IF(テーブル2[[#This Row],[実労働時間]]="","",IF(テーブル2[[#This Row],[実労働時間]]&gt;TIME(8,0,0),テーブル2[[#This Row],[実労働時間]]-TIME(8,0,0),""))</f>
        <v/>
      </c>
    </row>
    <row r="19" spans="1:6">
      <c r="A19" s="1">
        <f t="shared" si="0"/>
        <v>44425</v>
      </c>
      <c r="B19" s="9"/>
      <c r="C19" s="9"/>
      <c r="D19" s="9"/>
      <c r="E19" s="9" t="str">
        <f>IF(テーブル2[[#This Row],[出勤時間]]="","",テーブル2[[#This Row],[退勤時間]]-テーブル2[[#This Row],[出勤時間]]-テーブル2[[#This Row],[休憩]])</f>
        <v/>
      </c>
      <c r="F19" s="9" t="str">
        <f>IF(テーブル2[[#This Row],[実労働時間]]="","",IF(テーブル2[[#This Row],[実労働時間]]&gt;TIME(8,0,0),テーブル2[[#This Row],[実労働時間]]-TIME(8,0,0),""))</f>
        <v/>
      </c>
    </row>
    <row r="20" spans="1:6">
      <c r="A20" s="1">
        <f t="shared" si="0"/>
        <v>44426</v>
      </c>
      <c r="B20" s="9"/>
      <c r="C20" s="9"/>
      <c r="D20" s="9"/>
      <c r="E20" s="9" t="str">
        <f>IF(テーブル2[[#This Row],[出勤時間]]="","",テーブル2[[#This Row],[退勤時間]]-テーブル2[[#This Row],[出勤時間]]-テーブル2[[#This Row],[休憩]])</f>
        <v/>
      </c>
      <c r="F20" s="9" t="str">
        <f>IF(テーブル2[[#This Row],[実労働時間]]="","",IF(テーブル2[[#This Row],[実労働時間]]&gt;TIME(8,0,0),テーブル2[[#This Row],[実労働時間]]-TIME(8,0,0),""))</f>
        <v/>
      </c>
    </row>
    <row r="21" spans="1:6">
      <c r="A21" s="1">
        <f t="shared" si="0"/>
        <v>44427</v>
      </c>
      <c r="B21" s="9"/>
      <c r="C21" s="9"/>
      <c r="D21" s="9"/>
      <c r="E21" s="9" t="str">
        <f>IF(テーブル2[[#This Row],[出勤時間]]="","",テーブル2[[#This Row],[退勤時間]]-テーブル2[[#This Row],[出勤時間]]-テーブル2[[#This Row],[休憩]])</f>
        <v/>
      </c>
      <c r="F21" s="9" t="str">
        <f>IF(テーブル2[[#This Row],[実労働時間]]="","",IF(テーブル2[[#This Row],[実労働時間]]&gt;TIME(8,0,0),テーブル2[[#This Row],[実労働時間]]-TIME(8,0,0),""))</f>
        <v/>
      </c>
    </row>
    <row r="22" spans="1:6">
      <c r="A22" s="1">
        <f t="shared" si="0"/>
        <v>44428</v>
      </c>
      <c r="B22" s="9"/>
      <c r="C22" s="9"/>
      <c r="D22" s="9"/>
      <c r="E22" s="9" t="str">
        <f>IF(テーブル2[[#This Row],[出勤時間]]="","",テーブル2[[#This Row],[退勤時間]]-テーブル2[[#This Row],[出勤時間]]-テーブル2[[#This Row],[休憩]])</f>
        <v/>
      </c>
      <c r="F22" s="9" t="str">
        <f>IF(テーブル2[[#This Row],[実労働時間]]="","",IF(テーブル2[[#This Row],[実労働時間]]&gt;TIME(8,0,0),テーブル2[[#This Row],[実労働時間]]-TIME(8,0,0),""))</f>
        <v/>
      </c>
    </row>
    <row r="23" spans="1:6">
      <c r="A23" s="1">
        <f t="shared" si="0"/>
        <v>44429</v>
      </c>
      <c r="B23" s="9"/>
      <c r="C23" s="9"/>
      <c r="D23" s="9"/>
      <c r="E23" s="9" t="str">
        <f>IF(テーブル2[[#This Row],[出勤時間]]="","",テーブル2[[#This Row],[退勤時間]]-テーブル2[[#This Row],[出勤時間]]-テーブル2[[#This Row],[休憩]])</f>
        <v/>
      </c>
      <c r="F23" s="9" t="str">
        <f>IF(テーブル2[[#This Row],[実労働時間]]="","",IF(テーブル2[[#This Row],[実労働時間]]&gt;TIME(8,0,0),テーブル2[[#This Row],[実労働時間]]-TIME(8,0,0),""))</f>
        <v/>
      </c>
    </row>
    <row r="24" spans="1:6">
      <c r="A24" s="1">
        <f t="shared" si="0"/>
        <v>44430</v>
      </c>
      <c r="B24" s="9"/>
      <c r="C24" s="9"/>
      <c r="D24" s="9"/>
      <c r="E24" s="9" t="str">
        <f>IF(テーブル2[[#This Row],[出勤時間]]="","",テーブル2[[#This Row],[退勤時間]]-テーブル2[[#This Row],[出勤時間]]-テーブル2[[#This Row],[休憩]])</f>
        <v/>
      </c>
      <c r="F24" s="9" t="str">
        <f>IF(テーブル2[[#This Row],[実労働時間]]="","",IF(テーブル2[[#This Row],[実労働時間]]&gt;TIME(8,0,0),テーブル2[[#This Row],[実労働時間]]-TIME(8,0,0),""))</f>
        <v/>
      </c>
    </row>
    <row r="25" spans="1:6">
      <c r="A25" s="1">
        <f t="shared" si="0"/>
        <v>44431</v>
      </c>
      <c r="B25" s="9"/>
      <c r="C25" s="9"/>
      <c r="D25" s="9"/>
      <c r="E25" s="9" t="str">
        <f>IF(テーブル2[[#This Row],[出勤時間]]="","",テーブル2[[#This Row],[退勤時間]]-テーブル2[[#This Row],[出勤時間]]-テーブル2[[#This Row],[休憩]])</f>
        <v/>
      </c>
      <c r="F25" s="9" t="str">
        <f>IF(テーブル2[[#This Row],[実労働時間]]="","",IF(テーブル2[[#This Row],[実労働時間]]&gt;TIME(8,0,0),テーブル2[[#This Row],[実労働時間]]-TIME(8,0,0),""))</f>
        <v/>
      </c>
    </row>
    <row r="26" spans="1:6">
      <c r="A26" s="1">
        <f t="shared" si="0"/>
        <v>44432</v>
      </c>
      <c r="B26" s="9"/>
      <c r="C26" s="9"/>
      <c r="D26" s="9"/>
      <c r="E26" s="9" t="str">
        <f>IF(テーブル2[[#This Row],[出勤時間]]="","",テーブル2[[#This Row],[退勤時間]]-テーブル2[[#This Row],[出勤時間]]-テーブル2[[#This Row],[休憩]])</f>
        <v/>
      </c>
      <c r="F26" s="9" t="str">
        <f>IF(テーブル2[[#This Row],[実労働時間]]="","",IF(テーブル2[[#This Row],[実労働時間]]&gt;TIME(8,0,0),テーブル2[[#This Row],[実労働時間]]-TIME(8,0,0),""))</f>
        <v/>
      </c>
    </row>
    <row r="27" spans="1:6">
      <c r="A27" s="1">
        <f t="shared" si="0"/>
        <v>44433</v>
      </c>
      <c r="B27" s="9"/>
      <c r="C27" s="9"/>
      <c r="D27" s="9"/>
      <c r="E27" s="9" t="str">
        <f>IF(テーブル2[[#This Row],[出勤時間]]="","",テーブル2[[#This Row],[退勤時間]]-テーブル2[[#This Row],[出勤時間]]-テーブル2[[#This Row],[休憩]])</f>
        <v/>
      </c>
      <c r="F27" s="9" t="str">
        <f>IF(テーブル2[[#This Row],[実労働時間]]="","",IF(テーブル2[[#This Row],[実労働時間]]&gt;TIME(8,0,0),テーブル2[[#This Row],[実労働時間]]-TIME(8,0,0),""))</f>
        <v/>
      </c>
    </row>
    <row r="28" spans="1:6">
      <c r="A28" s="1">
        <f t="shared" si="0"/>
        <v>44434</v>
      </c>
      <c r="B28" s="9"/>
      <c r="C28" s="9"/>
      <c r="D28" s="9"/>
      <c r="E28" s="9" t="str">
        <f>IF(テーブル2[[#This Row],[出勤時間]]="","",テーブル2[[#This Row],[退勤時間]]-テーブル2[[#This Row],[出勤時間]]-テーブル2[[#This Row],[休憩]])</f>
        <v/>
      </c>
      <c r="F28" s="9" t="str">
        <f>IF(テーブル2[[#This Row],[実労働時間]]="","",IF(テーブル2[[#This Row],[実労働時間]]&gt;TIME(8,0,0),テーブル2[[#This Row],[実労働時間]]-TIME(8,0,0),""))</f>
        <v/>
      </c>
    </row>
    <row r="29" spans="1:6">
      <c r="A29" s="1">
        <f t="shared" si="0"/>
        <v>44435</v>
      </c>
      <c r="B29" s="9"/>
      <c r="C29" s="9"/>
      <c r="D29" s="9"/>
      <c r="E29" s="9" t="str">
        <f>IF(テーブル2[[#This Row],[出勤時間]]="","",テーブル2[[#This Row],[退勤時間]]-テーブル2[[#This Row],[出勤時間]]-テーブル2[[#This Row],[休憩]])</f>
        <v/>
      </c>
      <c r="F29" s="9" t="str">
        <f>IF(テーブル2[[#This Row],[実労働時間]]="","",IF(テーブル2[[#This Row],[実労働時間]]&gt;TIME(8,0,0),テーブル2[[#This Row],[実労働時間]]-TIME(8,0,0),""))</f>
        <v/>
      </c>
    </row>
    <row r="30" spans="1:6">
      <c r="A30" s="1">
        <f t="shared" si="0"/>
        <v>44436</v>
      </c>
      <c r="B30" s="9"/>
      <c r="C30" s="9"/>
      <c r="D30" s="9"/>
      <c r="E30" s="9" t="str">
        <f>IF(テーブル2[[#This Row],[出勤時間]]="","",テーブル2[[#This Row],[退勤時間]]-テーブル2[[#This Row],[出勤時間]]-テーブル2[[#This Row],[休憩]])</f>
        <v/>
      </c>
      <c r="F30" s="9" t="str">
        <f>IF(テーブル2[[#This Row],[実労働時間]]="","",IF(テーブル2[[#This Row],[実労働時間]]&gt;TIME(8,0,0),テーブル2[[#This Row],[実労働時間]]-TIME(8,0,0),""))</f>
        <v/>
      </c>
    </row>
    <row r="31" spans="1:6">
      <c r="A31" s="1">
        <f t="shared" si="0"/>
        <v>44437</v>
      </c>
      <c r="B31" s="9"/>
      <c r="C31" s="9"/>
      <c r="D31" s="9"/>
      <c r="E31" s="9" t="str">
        <f>IF(テーブル2[[#This Row],[出勤時間]]="","",テーブル2[[#This Row],[退勤時間]]-テーブル2[[#This Row],[出勤時間]]-テーブル2[[#This Row],[休憩]])</f>
        <v/>
      </c>
      <c r="F31" s="9" t="str">
        <f>IF(テーブル2[[#This Row],[実労働時間]]="","",IF(テーブル2[[#This Row],[実労働時間]]&gt;TIME(8,0,0),テーブル2[[#This Row],[実労働時間]]-TIME(8,0,0),""))</f>
        <v/>
      </c>
    </row>
    <row r="32" spans="1:6">
      <c r="A32" s="1">
        <f t="shared" si="0"/>
        <v>44438</v>
      </c>
      <c r="B32" s="9"/>
      <c r="C32" s="9"/>
      <c r="D32" s="9"/>
      <c r="E32" s="9" t="str">
        <f>IF(テーブル2[[#This Row],[出勤時間]]="","",テーブル2[[#This Row],[退勤時間]]-テーブル2[[#This Row],[出勤時間]]-テーブル2[[#This Row],[休憩]])</f>
        <v/>
      </c>
      <c r="F32" s="9" t="str">
        <f>IF(テーブル2[[#This Row],[実労働時間]]="","",IF(テーブル2[[#This Row],[実労働時間]]&gt;TIME(8,0,0),テーブル2[[#This Row],[実労働時間]]-TIME(8,0,0),""))</f>
        <v/>
      </c>
    </row>
    <row r="33" spans="1:6">
      <c r="A33" s="1">
        <f t="shared" si="0"/>
        <v>44439</v>
      </c>
      <c r="B33" s="9"/>
      <c r="C33" s="9"/>
      <c r="D33" s="9"/>
      <c r="E33" s="9" t="str">
        <f>IF(テーブル2[[#This Row],[出勤時間]]="","",テーブル2[[#This Row],[退勤時間]]-テーブル2[[#This Row],[出勤時間]]-テーブル2[[#This Row],[休憩]])</f>
        <v/>
      </c>
      <c r="F33" s="9" t="str">
        <f>IF(テーブル2[[#This Row],[実労働時間]]="","",IF(テーブル2[[#This Row],[実労働時間]]&gt;TIME(8,0,0),テーブル2[[#This Row],[実労働時間]]-TIME(8,0,0),""))</f>
        <v/>
      </c>
    </row>
    <row r="34" spans="1:6">
      <c r="A34" s="1" t="str">
        <f t="shared" si="0"/>
        <v/>
      </c>
      <c r="B34" s="9"/>
      <c r="C34" s="9"/>
      <c r="D34" s="9"/>
      <c r="E34" s="9" t="str">
        <f>IF(テーブル2[[#This Row],[出勤時間]]="","",テーブル2[[#This Row],[退勤時間]]-テーブル2[[#This Row],[出勤時間]]-テーブル2[[#This Row],[休憩]])</f>
        <v/>
      </c>
      <c r="F34" s="9" t="str">
        <f>IF(テーブル2[[#This Row],[実労働時間]]="","",IF(テーブル2[[#This Row],[実労働時間]]&gt;TIME(8,0,0),テーブル2[[#This Row],[実労働時間]]-TIME(8,0,0),""))</f>
        <v/>
      </c>
    </row>
    <row r="35" spans="1:6">
      <c r="A35" s="1" t="str">
        <f t="shared" si="0"/>
        <v/>
      </c>
      <c r="B35" s="9"/>
      <c r="C35" s="9"/>
      <c r="D35" s="9"/>
      <c r="E35" s="9" t="str">
        <f>IF(テーブル2[[#This Row],[出勤時間]]="","",テーブル2[[#This Row],[退勤時間]]-テーブル2[[#This Row],[出勤時間]]-テーブル2[[#This Row],[休憩]])</f>
        <v/>
      </c>
      <c r="F35" s="9" t="str">
        <f>IF(テーブル2[[#This Row],[実労働時間]]="","",IF(テーブル2[[#This Row],[実労働時間]]&gt;TIME(8,0,0),テーブル2[[#This Row],[実労働時間]]-TIME(8,0,0),""))</f>
        <v/>
      </c>
    </row>
  </sheetData>
  <phoneticPr fontId="1"/>
  <conditionalFormatting sqref="A3:A35">
    <cfRule type="expression" dxfId="8" priority="3">
      <formula>WEEKDAY(A3)=1</formula>
    </cfRule>
    <cfRule type="expression" dxfId="7" priority="2">
      <formula>WEEKDAY(A3)=7</formula>
    </cfRule>
    <cfRule type="expression" dxfId="6" priority="1">
      <formula>COUNTIF(祝日,A3)=1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584D6C-5248-444E-BD5F-17A653F84A0F}">
  <dimension ref="A1:C52"/>
  <sheetViews>
    <sheetView workbookViewId="0">
      <selection activeCell="A26" sqref="A26"/>
    </sheetView>
  </sheetViews>
  <sheetFormatPr defaultRowHeight="18.75"/>
  <cols>
    <col min="1" max="1" width="11.125" bestFit="1" customWidth="1"/>
    <col min="3" max="3" width="14.125" bestFit="1" customWidth="1"/>
  </cols>
  <sheetData>
    <row r="1" spans="1:3" ht="19.5">
      <c r="A1" s="2" t="s">
        <v>0</v>
      </c>
      <c r="B1" s="3" t="s">
        <v>11</v>
      </c>
      <c r="C1" s="3" t="s">
        <v>12</v>
      </c>
    </row>
    <row r="2" spans="1:3" ht="19.5">
      <c r="A2" s="4">
        <v>43831</v>
      </c>
      <c r="B2" s="5" t="s">
        <v>13</v>
      </c>
      <c r="C2" s="6" t="s">
        <v>14</v>
      </c>
    </row>
    <row r="3" spans="1:3" ht="19.5">
      <c r="A3" s="4">
        <v>43843</v>
      </c>
      <c r="B3" s="5" t="s">
        <v>9</v>
      </c>
      <c r="C3" s="6" t="s">
        <v>15</v>
      </c>
    </row>
    <row r="4" spans="1:3" ht="19.5">
      <c r="A4" s="4">
        <v>43872</v>
      </c>
      <c r="B4" s="5" t="s">
        <v>16</v>
      </c>
      <c r="C4" s="6" t="s">
        <v>17</v>
      </c>
    </row>
    <row r="5" spans="1:3" ht="19.5">
      <c r="A5" s="4">
        <v>43884</v>
      </c>
      <c r="B5" s="7" t="s">
        <v>18</v>
      </c>
      <c r="C5" s="6" t="s">
        <v>19</v>
      </c>
    </row>
    <row r="6" spans="1:3" ht="19.5">
      <c r="A6" s="4">
        <v>43885</v>
      </c>
      <c r="B6" s="5" t="s">
        <v>9</v>
      </c>
      <c r="C6" s="6" t="s">
        <v>20</v>
      </c>
    </row>
    <row r="7" spans="1:3" ht="19.5">
      <c r="A7" s="4">
        <v>43910</v>
      </c>
      <c r="B7" s="5" t="s">
        <v>21</v>
      </c>
      <c r="C7" s="6" t="s">
        <v>22</v>
      </c>
    </row>
    <row r="8" spans="1:3" ht="19.5">
      <c r="A8" s="4">
        <v>43950</v>
      </c>
      <c r="B8" s="5" t="s">
        <v>13</v>
      </c>
      <c r="C8" s="6" t="s">
        <v>23</v>
      </c>
    </row>
    <row r="9" spans="1:3" ht="19.5">
      <c r="A9" s="4">
        <v>43954</v>
      </c>
      <c r="B9" s="7" t="s">
        <v>18</v>
      </c>
      <c r="C9" s="6" t="s">
        <v>24</v>
      </c>
    </row>
    <row r="10" spans="1:3" ht="19.5">
      <c r="A10" s="4">
        <v>43955</v>
      </c>
      <c r="B10" s="5" t="s">
        <v>9</v>
      </c>
      <c r="C10" s="6" t="s">
        <v>25</v>
      </c>
    </row>
    <row r="11" spans="1:3" ht="19.5">
      <c r="A11" s="4">
        <v>43956</v>
      </c>
      <c r="B11" s="5" t="s">
        <v>16</v>
      </c>
      <c r="C11" s="6" t="s">
        <v>26</v>
      </c>
    </row>
    <row r="12" spans="1:3" ht="19.5">
      <c r="A12" s="4">
        <v>43957</v>
      </c>
      <c r="B12" s="5" t="s">
        <v>13</v>
      </c>
      <c r="C12" s="6" t="s">
        <v>20</v>
      </c>
    </row>
    <row r="13" spans="1:3" ht="19.5">
      <c r="A13" s="4">
        <v>44035</v>
      </c>
      <c r="B13" s="5" t="s">
        <v>27</v>
      </c>
      <c r="C13" s="6" t="s">
        <v>28</v>
      </c>
    </row>
    <row r="14" spans="1:3" ht="19.5">
      <c r="A14" s="4">
        <v>44036</v>
      </c>
      <c r="B14" s="5" t="s">
        <v>21</v>
      </c>
      <c r="C14" s="6" t="s">
        <v>29</v>
      </c>
    </row>
    <row r="15" spans="1:3" ht="19.5">
      <c r="A15" s="4">
        <v>44053</v>
      </c>
      <c r="B15" s="5" t="s">
        <v>9</v>
      </c>
      <c r="C15" s="6" t="s">
        <v>30</v>
      </c>
    </row>
    <row r="16" spans="1:3" ht="19.5">
      <c r="A16" s="4">
        <v>44095</v>
      </c>
      <c r="B16" s="5" t="s">
        <v>9</v>
      </c>
      <c r="C16" s="6" t="s">
        <v>31</v>
      </c>
    </row>
    <row r="17" spans="1:3" ht="19.5">
      <c r="A17" s="4">
        <v>44096</v>
      </c>
      <c r="B17" s="5" t="s">
        <v>16</v>
      </c>
      <c r="C17" s="6" t="s">
        <v>32</v>
      </c>
    </row>
    <row r="18" spans="1:3" ht="19.5">
      <c r="A18" s="4">
        <v>44138</v>
      </c>
      <c r="B18" s="5" t="s">
        <v>16</v>
      </c>
      <c r="C18" s="6" t="s">
        <v>33</v>
      </c>
    </row>
    <row r="19" spans="1:3" ht="19.5">
      <c r="A19" s="4">
        <v>44158</v>
      </c>
      <c r="B19" s="5" t="s">
        <v>9</v>
      </c>
      <c r="C19" s="6" t="s">
        <v>34</v>
      </c>
    </row>
    <row r="20" spans="1:3" ht="19.5">
      <c r="A20" s="4">
        <v>44197</v>
      </c>
      <c r="B20" s="5" t="s">
        <v>21</v>
      </c>
      <c r="C20" s="6" t="s">
        <v>14</v>
      </c>
    </row>
    <row r="21" spans="1:3" ht="19.5">
      <c r="A21" s="4">
        <v>44207</v>
      </c>
      <c r="B21" s="5" t="s">
        <v>9</v>
      </c>
      <c r="C21" s="6" t="s">
        <v>15</v>
      </c>
    </row>
    <row r="22" spans="1:3" ht="19.5">
      <c r="A22" s="4">
        <v>44238</v>
      </c>
      <c r="B22" s="5" t="s">
        <v>27</v>
      </c>
      <c r="C22" s="6" t="s">
        <v>17</v>
      </c>
    </row>
    <row r="23" spans="1:3" ht="19.5">
      <c r="A23" s="4">
        <v>44250</v>
      </c>
      <c r="B23" s="5" t="s">
        <v>16</v>
      </c>
      <c r="C23" s="6" t="s">
        <v>19</v>
      </c>
    </row>
    <row r="24" spans="1:3" ht="19.5">
      <c r="A24" s="4">
        <v>44275</v>
      </c>
      <c r="B24" s="7" t="s">
        <v>35</v>
      </c>
      <c r="C24" s="6" t="s">
        <v>22</v>
      </c>
    </row>
    <row r="25" spans="1:3" ht="19.5">
      <c r="A25" s="4">
        <v>44315</v>
      </c>
      <c r="B25" s="5" t="s">
        <v>27</v>
      </c>
      <c r="C25" s="6" t="s">
        <v>23</v>
      </c>
    </row>
    <row r="26" spans="1:3" ht="19.5">
      <c r="A26" s="4">
        <v>44319</v>
      </c>
      <c r="B26" s="5" t="s">
        <v>9</v>
      </c>
      <c r="C26" s="6" t="s">
        <v>24</v>
      </c>
    </row>
    <row r="27" spans="1:3" ht="19.5">
      <c r="A27" s="4">
        <v>44320</v>
      </c>
      <c r="B27" s="5" t="s">
        <v>16</v>
      </c>
      <c r="C27" s="6" t="s">
        <v>25</v>
      </c>
    </row>
    <row r="28" spans="1:3" ht="19.5">
      <c r="A28" s="4">
        <v>44321</v>
      </c>
      <c r="B28" s="5" t="s">
        <v>13</v>
      </c>
      <c r="C28" s="6" t="s">
        <v>26</v>
      </c>
    </row>
    <row r="29" spans="1:3" ht="19.5">
      <c r="A29" s="4">
        <v>44396</v>
      </c>
      <c r="B29" s="5" t="s">
        <v>9</v>
      </c>
      <c r="C29" s="6" t="s">
        <v>28</v>
      </c>
    </row>
    <row r="30" spans="1:3" ht="19.5">
      <c r="A30" s="4">
        <v>44419</v>
      </c>
      <c r="B30" s="5" t="s">
        <v>13</v>
      </c>
      <c r="C30" s="6" t="s">
        <v>30</v>
      </c>
    </row>
    <row r="31" spans="1:3" ht="19.5">
      <c r="A31" s="4">
        <v>44459</v>
      </c>
      <c r="B31" s="5" t="s">
        <v>9</v>
      </c>
      <c r="C31" s="6" t="s">
        <v>31</v>
      </c>
    </row>
    <row r="32" spans="1:3" ht="19.5">
      <c r="A32" s="4">
        <v>44462</v>
      </c>
      <c r="B32" s="5" t="s">
        <v>27</v>
      </c>
      <c r="C32" s="6" t="s">
        <v>32</v>
      </c>
    </row>
    <row r="33" spans="1:3" ht="19.5">
      <c r="A33" s="4">
        <v>44480</v>
      </c>
      <c r="B33" s="5" t="s">
        <v>9</v>
      </c>
      <c r="C33" s="6" t="s">
        <v>29</v>
      </c>
    </row>
    <row r="34" spans="1:3" ht="19.5">
      <c r="A34" s="4">
        <v>44503</v>
      </c>
      <c r="B34" s="5" t="s">
        <v>13</v>
      </c>
      <c r="C34" s="6" t="s">
        <v>33</v>
      </c>
    </row>
    <row r="35" spans="1:3" ht="19.5">
      <c r="A35" s="4">
        <v>44523</v>
      </c>
      <c r="B35" s="5" t="s">
        <v>16</v>
      </c>
      <c r="C35" s="6" t="s">
        <v>34</v>
      </c>
    </row>
    <row r="36" spans="1:3" ht="19.5">
      <c r="A36" s="4">
        <v>44562</v>
      </c>
      <c r="B36" s="7" t="s">
        <v>35</v>
      </c>
      <c r="C36" s="6" t="s">
        <v>14</v>
      </c>
    </row>
    <row r="37" spans="1:3" ht="19.5">
      <c r="A37" s="4">
        <v>44571</v>
      </c>
      <c r="B37" s="5" t="s">
        <v>9</v>
      </c>
      <c r="C37" s="6" t="s">
        <v>15</v>
      </c>
    </row>
    <row r="38" spans="1:3" ht="19.5">
      <c r="A38" s="4">
        <v>44603</v>
      </c>
      <c r="B38" s="5" t="s">
        <v>21</v>
      </c>
      <c r="C38" s="6" t="s">
        <v>17</v>
      </c>
    </row>
    <row r="39" spans="1:3" ht="19.5">
      <c r="A39" s="4">
        <v>44615</v>
      </c>
      <c r="B39" s="5" t="s">
        <v>13</v>
      </c>
      <c r="C39" s="6" t="s">
        <v>19</v>
      </c>
    </row>
    <row r="40" spans="1:3" ht="19.5">
      <c r="A40" s="4">
        <v>44641</v>
      </c>
      <c r="B40" s="5" t="s">
        <v>9</v>
      </c>
      <c r="C40" s="6" t="s">
        <v>22</v>
      </c>
    </row>
    <row r="41" spans="1:3" ht="19.5">
      <c r="A41" s="4">
        <v>44680</v>
      </c>
      <c r="B41" s="5" t="s">
        <v>21</v>
      </c>
      <c r="C41" s="6" t="s">
        <v>23</v>
      </c>
    </row>
    <row r="42" spans="1:3" ht="19.5">
      <c r="A42" s="4">
        <v>44684</v>
      </c>
      <c r="B42" s="5" t="s">
        <v>16</v>
      </c>
      <c r="C42" s="6" t="s">
        <v>24</v>
      </c>
    </row>
    <row r="43" spans="1:3" ht="19.5">
      <c r="A43" s="4">
        <v>44685</v>
      </c>
      <c r="B43" s="5" t="s">
        <v>13</v>
      </c>
      <c r="C43" s="6" t="s">
        <v>25</v>
      </c>
    </row>
    <row r="44" spans="1:3" ht="19.5">
      <c r="A44" s="4">
        <v>44686</v>
      </c>
      <c r="B44" s="5" t="s">
        <v>27</v>
      </c>
      <c r="C44" s="6" t="s">
        <v>26</v>
      </c>
    </row>
    <row r="45" spans="1:3" ht="19.5">
      <c r="A45" s="4">
        <v>44760</v>
      </c>
      <c r="B45" s="5" t="s">
        <v>9</v>
      </c>
      <c r="C45" s="6" t="s">
        <v>28</v>
      </c>
    </row>
    <row r="46" spans="1:3" ht="19.5">
      <c r="A46" s="4">
        <v>44784</v>
      </c>
      <c r="B46" s="5" t="s">
        <v>27</v>
      </c>
      <c r="C46" s="6" t="s">
        <v>30</v>
      </c>
    </row>
    <row r="47" spans="1:3" ht="19.5">
      <c r="A47" s="4">
        <v>44823</v>
      </c>
      <c r="B47" s="5" t="s">
        <v>9</v>
      </c>
      <c r="C47" s="6" t="s">
        <v>31</v>
      </c>
    </row>
    <row r="48" spans="1:3" ht="19.5">
      <c r="A48" s="4">
        <v>44827</v>
      </c>
      <c r="B48" s="5" t="s">
        <v>21</v>
      </c>
      <c r="C48" s="6" t="s">
        <v>32</v>
      </c>
    </row>
    <row r="49" spans="1:3" ht="19.5">
      <c r="A49" s="4">
        <v>44844</v>
      </c>
      <c r="B49" s="5" t="s">
        <v>9</v>
      </c>
      <c r="C49" s="6" t="s">
        <v>29</v>
      </c>
    </row>
    <row r="50" spans="1:3" ht="19.5">
      <c r="A50" s="4">
        <v>44868</v>
      </c>
      <c r="B50" s="5" t="s">
        <v>27</v>
      </c>
      <c r="C50" s="6" t="s">
        <v>33</v>
      </c>
    </row>
    <row r="51" spans="1:3" ht="19.5">
      <c r="A51" s="4">
        <v>44888</v>
      </c>
      <c r="B51" s="5" t="s">
        <v>13</v>
      </c>
      <c r="C51" s="6" t="s">
        <v>34</v>
      </c>
    </row>
    <row r="52" spans="1:3" ht="22.5">
      <c r="A52" s="8"/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フォーマット</vt:lpstr>
      <vt:lpstr>祝日</vt:lpstr>
      <vt:lpstr>祝日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GuestUser</dc:creator>
  <cp:lastModifiedBy>GuestUser</cp:lastModifiedBy>
  <dcterms:created xsi:type="dcterms:W3CDTF">2015-06-05T18:19:34Z</dcterms:created>
  <dcterms:modified xsi:type="dcterms:W3CDTF">2021-08-23T06:25:29Z</dcterms:modified>
</cp:coreProperties>
</file>